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02. PHUONG TRUONG QUANG TRONG\DU AN\KHU DAN CU SƠN TỊNH 577\TB NIEM YET NGAY 2442026\"/>
    </mc:Choice>
  </mc:AlternateContent>
  <xr:revisionPtr revIDLastSave="0" documentId="13_ncr:1_{1658F82F-5E9E-488B-942B-DA38D618170E}" xr6:coauthVersionLast="47" xr6:coauthVersionMax="47" xr10:uidLastSave="{00000000-0000-0000-0000-000000000000}"/>
  <bookViews>
    <workbookView xWindow="-120" yWindow="-120" windowWidth="24240" windowHeight="13020" firstSheet="1" activeTab="1" xr2:uid="{00000000-000D-0000-FFFF-FFFF00000000}"/>
  </bookViews>
  <sheets>
    <sheet name="foxz" sheetId="2" state="veryHidden" r:id="rId1"/>
    <sheet name="Table 1" sheetId="1" r:id="rId2"/>
  </sheets>
  <definedNames>
    <definedName name="_xlnm._FilterDatabase" localSheetId="1" hidden="1">'Table 1'!$G$1:$G$39</definedName>
    <definedName name="_xlnm.Print_Area" localSheetId="1">'Table 1'!$A$1:$I$39</definedName>
    <definedName name="_xlnm.Print_Titles" localSheetId="1">'Table 1'!$4:$4</definedName>
  </definedNames>
  <calcPr calcId="191029"/>
</workbook>
</file>

<file path=xl/calcChain.xml><?xml version="1.0" encoding="utf-8"?>
<calcChain xmlns="http://schemas.openxmlformats.org/spreadsheetml/2006/main">
  <c r="H22" i="1" l="1"/>
  <c r="F22" i="1"/>
  <c r="E22" i="1"/>
  <c r="H6" i="1" l="1"/>
  <c r="H39" i="1" s="1"/>
  <c r="F6" i="1"/>
  <c r="F39" i="1" s="1"/>
  <c r="E6" i="1"/>
  <c r="E39" i="1" s="1"/>
  <c r="A13" i="1"/>
  <c r="A14" i="1" s="1"/>
  <c r="A15" i="1" s="1"/>
  <c r="A18" i="1" l="1"/>
  <c r="A19" i="1" s="1"/>
  <c r="A20" i="1" s="1"/>
  <c r="C5" i="1" l="1"/>
  <c r="D5" i="1" s="1"/>
  <c r="E5" i="1" s="1"/>
  <c r="F5" i="1" s="1"/>
  <c r="G5" i="1" s="1"/>
  <c r="H5" i="1" l="1"/>
  <c r="I5" i="1" s="1"/>
</calcChain>
</file>

<file path=xl/sharedStrings.xml><?xml version="1.0" encoding="utf-8"?>
<sst xmlns="http://schemas.openxmlformats.org/spreadsheetml/2006/main" count="90" uniqueCount="58">
  <si>
    <t>Địa chỉ thường trú</t>
  </si>
  <si>
    <t>Số thửa</t>
  </si>
  <si>
    <t>Loại đất</t>
  </si>
  <si>
    <t>BHK</t>
  </si>
  <si>
    <t>TT</t>
  </si>
  <si>
    <t>ODT+BHK</t>
  </si>
  <si>
    <t>I</t>
  </si>
  <si>
    <t>II</t>
  </si>
  <si>
    <t>ODT</t>
  </si>
  <si>
    <t>Hộ ông Nguyễn Đổi</t>
  </si>
  <si>
    <t>Hộ ông Nguyễn Tấn Thừa</t>
  </si>
  <si>
    <t>Hộ ông Nguyễn Văn Là</t>
  </si>
  <si>
    <t>CLN</t>
  </si>
  <si>
    <t>Hộ ông Nguyễn Tòa (chết), vợ bà Trương Thị Bông (chết), các người con thuộc hàng thừa kế thứ nhất gồm ông Nguyễn Văn Quý, Nguyễn Văn Lắm, Nguyễn Văn Tiền, bà Nguyễn Thị Tạo, ông Nguyễn Văn Đường (chết) con ông Đường là Nguyễn Quỳnh; bà Nguyễn Thị Đức (chết) con bà Đức là Phạm Ân Sơn, Phạm Nhân Sơn, Phạm Nhất Sơn, Phạm Nhật Sơn, Phạm Nhật Ý và những người thuộc hàng thừa kế khác (nếu có)</t>
  </si>
  <si>
    <t>Hộ ông Trương Quang Phục</t>
  </si>
  <si>
    <t>UBND phường Trương Quang Trọng</t>
  </si>
  <si>
    <t>TDP Bình Đẳng, phường Trương Quang Trọng</t>
  </si>
  <si>
    <t>TIN</t>
  </si>
  <si>
    <t>Bà Võ Thị Cung là người đại diện cho những người thừa kế của ông Nguyễn Tấn Nghiêm (chết) gồm: bà Võ Thị Cung, Ông Nguyễn Thành Quang, bà Nguyễn Thị Hồng, Ông Nguyễn Thành Quân, ông Nguyễn Thành Quy (chết) thừa kế thế vị: Ông Nguyễn Gia Bảo, ông Nguyễn Gia Hào. Bà Nguyễn Thị Linh là người đại diện cho những người thừa kế của ông Nguyễn Thành Quy (chết) gồm: bà Võ Thị Cung, ông Nguyễn Gia Bảo, ông Nguyễn Gia Hào</t>
  </si>
  <si>
    <t>Dinh xóm núi</t>
  </si>
  <si>
    <t>Đối với hộ gia đình cá nhân</t>
  </si>
  <si>
    <t>Đối với tổ chức</t>
  </si>
  <si>
    <r>
      <t>Diện tích quy hoạch (m</t>
    </r>
    <r>
      <rPr>
        <b/>
        <vertAlign val="superscript"/>
        <sz val="13"/>
        <rFont val="Times New Roman"/>
        <family val="1"/>
      </rPr>
      <t>2</t>
    </r>
    <r>
      <rPr>
        <b/>
        <sz val="13"/>
        <rFont val="Times New Roman"/>
        <family val="1"/>
      </rPr>
      <t>)</t>
    </r>
  </si>
  <si>
    <t xml:space="preserve"> DỰ ÁN: KHU DÂN CƯ SƠN TỊNH - QUẢNG NGÃI</t>
  </si>
  <si>
    <t>TC</t>
  </si>
  <si>
    <t>Hộ ông Trương Quang Lý</t>
  </si>
  <si>
    <t>DANH SÁCH NIÊM YẾT THÔNG BÁO THU HỒI ĐẤT</t>
  </si>
  <si>
    <t>Ghi chú</t>
  </si>
  <si>
    <t>Số thông báo, ngày tháng ban hành</t>
  </si>
  <si>
    <t>1324/TB-UBND ngày 24/4/2026</t>
  </si>
  <si>
    <t>1331/TB-UBND ngày 24/4/2026</t>
  </si>
  <si>
    <t>1330/TB-UBND ngày 24/4/2026</t>
  </si>
  <si>
    <t>Ông Nguyễn Đổi (thừa kế của hộ ông Nguyễn Văn Chừng (chết))</t>
  </si>
  <si>
    <t>1326/TB-UBND ngày 24/4/2026</t>
  </si>
  <si>
    <t>1329/TB-UBND ngày 24/4/2026</t>
  </si>
  <si>
    <t>1328/TB-UBND ngày 24/4/2026</t>
  </si>
  <si>
    <t>1327/TB-UBND ngày 24/4/2026</t>
  </si>
  <si>
    <t>1325/TB-UBND ngày 24/4/2026</t>
  </si>
  <si>
    <t>1323/TB-UBND ngày 24/4/2026</t>
  </si>
  <si>
    <t>1307/TB-UBND ngày 24/4/2026</t>
  </si>
  <si>
    <t>1321/TB-UBND ngày 24/4/2026</t>
  </si>
  <si>
    <t>1310/TB-UBND ngày 24/4/2026</t>
  </si>
  <si>
    <t>1322/TB-UBND ngày 24/4/2026</t>
  </si>
  <si>
    <t>1316/TB-UBND ngày 24/4/2026</t>
  </si>
  <si>
    <t>1320/TB-UBND ngày 24/4/2026</t>
  </si>
  <si>
    <t>1308/TB-UBND ngày 24/4/2026</t>
  </si>
  <si>
    <t>1313/TB-UBND ngày 24/4/2026</t>
  </si>
  <si>
    <t>1311/TB-UBND ngày 24/4/2026</t>
  </si>
  <si>
    <t>1314/TB-UBND ngày 24/4/2026</t>
  </si>
  <si>
    <t>1315/TB-UBND ngày 24/4/2026</t>
  </si>
  <si>
    <t>1312/TB-UBND ngày 24/4/2026</t>
  </si>
  <si>
    <t>1318/TB-UBND ngày 24/4/2026</t>
  </si>
  <si>
    <t>1309/TB-UBND ngày 24/4/2026</t>
  </si>
  <si>
    <t>1319/TB-UBND ngày 24/4/2026</t>
  </si>
  <si>
    <t>1317/TB-UBND ngày 24/4/2026</t>
  </si>
  <si>
    <t>Chủ quản lý, sử dụng đất</t>
  </si>
  <si>
    <t>Tờ bản đồ trích đo dự án</t>
  </si>
  <si>
    <t>(Kèm theo Thông báo số: 1338/TB-UBND ngày 05/5/2026 của UBND phường Trương Quang Trọng)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</si>
</sst>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_þ_-;\-* #,##0.00\ _þ_-;_-* &quot;-&quot;??\ _þ_-;_-@_-"/>
  </numFmts>
  <fonts count="15" x14ac:knownFonts="1">
    <font>
      <sz val="10"/>
      <color rgb="FF000000"/>
      <name val="Times New Roman"/>
      <charset val="204"/>
    </font>
    <font>
      <sz val="10"/>
      <name val="Arial"/>
      <family val="2"/>
    </font>
    <font>
      <sz val="10"/>
      <name val="Arial"/>
      <family val="2"/>
    </font>
    <font>
      <i/>
      <sz val="11"/>
      <name val="Times New Roman"/>
      <family val="1"/>
    </font>
    <font>
      <i/>
      <sz val="11"/>
      <color rgb="FF000000"/>
      <name val="Times New Roman"/>
      <family val="1"/>
    </font>
    <font>
      <sz val="13"/>
      <name val="Times New Roman"/>
      <family val="1"/>
    </font>
    <font>
      <b/>
      <sz val="13"/>
      <name val="Times New Roman"/>
      <family val="1"/>
    </font>
    <font>
      <sz val="13"/>
      <color rgb="FF000000"/>
      <name val="Times New Roman"/>
      <family val="1"/>
    </font>
    <font>
      <i/>
      <sz val="13"/>
      <name val="Times New Roman"/>
      <family val="1"/>
    </font>
    <font>
      <b/>
      <sz val="13"/>
      <color rgb="FF000000"/>
      <name val="Times New Roman"/>
      <family val="1"/>
    </font>
    <font>
      <b/>
      <vertAlign val="superscript"/>
      <sz val="13"/>
      <name val="Times New Roman"/>
      <family val="1"/>
    </font>
    <font>
      <sz val="13"/>
      <color theme="1"/>
      <name val="Times New Roman"/>
      <family val="1"/>
    </font>
    <font>
      <sz val="13"/>
      <color rgb="FF000000"/>
      <name val="Times"/>
      <family val="1"/>
    </font>
    <font>
      <sz val="13"/>
      <color theme="1"/>
      <name val="Times"/>
      <family val="1"/>
    </font>
    <font>
      <sz val="8"/>
      <name val="Times New Roman"/>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165"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cellStyleXfs>
  <cellXfs count="47">
    <xf numFmtId="0" fontId="0" fillId="0" borderId="0" xfId="0" applyAlignment="1">
      <alignment horizontal="left" vertical="top"/>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0" xfId="0" applyFont="1" applyAlignment="1">
      <alignment horizontal="center" vertical="top"/>
    </xf>
    <xf numFmtId="0" fontId="7" fillId="0" borderId="0" xfId="0" applyFont="1" applyAlignment="1">
      <alignment horizontal="left" vertical="top"/>
    </xf>
    <xf numFmtId="0" fontId="8" fillId="2" borderId="0" xfId="0" applyFont="1" applyFill="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165" fontId="6" fillId="2" borderId="1" xfId="3" applyFont="1" applyFill="1" applyBorder="1" applyAlignment="1">
      <alignment vertical="center" wrapText="1"/>
    </xf>
    <xf numFmtId="0" fontId="7"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65" fontId="11" fillId="2" borderId="1" xfId="3" applyFont="1" applyFill="1" applyBorder="1" applyAlignment="1">
      <alignment vertical="center" wrapText="1"/>
    </xf>
    <xf numFmtId="165" fontId="5" fillId="2" borderId="1" xfId="3" applyFont="1" applyFill="1" applyBorder="1" applyAlignment="1">
      <alignment vertical="center" wrapText="1"/>
    </xf>
    <xf numFmtId="1" fontId="7" fillId="2" borderId="1" xfId="0" quotePrefix="1" applyNumberFormat="1" applyFont="1" applyFill="1" applyBorder="1" applyAlignment="1">
      <alignment horizontal="center" vertical="center" shrinkToFit="1"/>
    </xf>
    <xf numFmtId="0" fontId="5" fillId="2" borderId="1" xfId="0" applyFont="1" applyFill="1" applyBorder="1" applyAlignment="1">
      <alignment horizontal="left" vertical="center" wrapText="1"/>
    </xf>
    <xf numFmtId="1" fontId="6" fillId="2" borderId="1" xfId="0" applyNumberFormat="1" applyFont="1" applyFill="1" applyBorder="1" applyAlignment="1">
      <alignment horizontal="center" vertical="center" wrapText="1"/>
    </xf>
    <xf numFmtId="165" fontId="6" fillId="2" borderId="1" xfId="3" applyFont="1" applyFill="1" applyBorder="1" applyAlignment="1">
      <alignment horizontal="center" vertical="center" wrapText="1"/>
    </xf>
    <xf numFmtId="0" fontId="9" fillId="0" borderId="0" xfId="0" applyFont="1" applyAlignment="1">
      <alignment horizontal="left" vertical="top"/>
    </xf>
    <xf numFmtId="1" fontId="5"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shrinkToFit="1"/>
    </xf>
    <xf numFmtId="0" fontId="5" fillId="2" borderId="1" xfId="0" applyFont="1" applyFill="1" applyBorder="1" applyAlignment="1">
      <alignment vertical="center" wrapText="1"/>
    </xf>
    <xf numFmtId="1" fontId="7" fillId="2" borderId="1" xfId="0" applyNumberFormat="1" applyFont="1" applyFill="1" applyBorder="1" applyAlignment="1">
      <alignment horizontal="center" vertical="center" wrapText="1" shrinkToFit="1"/>
    </xf>
    <xf numFmtId="1" fontId="11" fillId="2" borderId="1" xfId="0" quotePrefix="1" applyNumberFormat="1" applyFont="1" applyFill="1" applyBorder="1" applyAlignment="1">
      <alignment horizontal="center" vertical="center" shrinkToFit="1"/>
    </xf>
    <xf numFmtId="0" fontId="9" fillId="3" borderId="0" xfId="0" applyFont="1" applyFill="1" applyAlignment="1">
      <alignment horizontal="left" vertical="top"/>
    </xf>
    <xf numFmtId="1" fontId="11" fillId="2" borderId="1" xfId="0" applyNumberFormat="1" applyFont="1" applyFill="1" applyBorder="1" applyAlignment="1">
      <alignment horizontal="center" vertical="center" shrinkToFit="1"/>
    </xf>
    <xf numFmtId="1" fontId="6" fillId="0" borderId="2" xfId="0" applyNumberFormat="1" applyFont="1" applyBorder="1" applyAlignment="1">
      <alignment horizontal="center" vertical="center" shrinkToFit="1"/>
    </xf>
    <xf numFmtId="0" fontId="9" fillId="2" borderId="1" xfId="0" applyFont="1" applyFill="1" applyBorder="1" applyAlignment="1">
      <alignment horizontal="center" vertical="center" wrapText="1"/>
    </xf>
    <xf numFmtId="164" fontId="9" fillId="0" borderId="0" xfId="0" applyNumberFormat="1" applyFont="1" applyAlignment="1">
      <alignment horizontal="center" vertical="center"/>
    </xf>
    <xf numFmtId="0" fontId="7" fillId="0" borderId="0" xfId="0" applyFont="1" applyAlignment="1">
      <alignment horizontal="center" vertical="center"/>
    </xf>
    <xf numFmtId="0" fontId="7" fillId="2" borderId="0" xfId="0" applyFont="1" applyFill="1" applyAlignment="1">
      <alignment vertical="center"/>
    </xf>
    <xf numFmtId="0" fontId="7" fillId="0" borderId="1" xfId="0" applyFont="1" applyBorder="1" applyAlignment="1">
      <alignment horizontal="center" vertical="center" wrapText="1"/>
    </xf>
    <xf numFmtId="1"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5" fillId="2" borderId="0" xfId="0" applyFont="1" applyFill="1" applyAlignment="1">
      <alignment horizontal="center" vertical="center" wrapText="1"/>
    </xf>
    <xf numFmtId="165" fontId="5" fillId="2" borderId="0" xfId="3" applyFont="1" applyFill="1" applyBorder="1" applyAlignment="1">
      <alignment vertical="center" wrapText="1"/>
    </xf>
    <xf numFmtId="0" fontId="7" fillId="2" borderId="1" xfId="0" quotePrefix="1" applyFont="1" applyFill="1" applyBorder="1" applyAlignment="1">
      <alignment horizontal="center" vertical="center" wrapText="1"/>
    </xf>
    <xf numFmtId="1" fontId="11" fillId="2" borderId="1" xfId="0" quotePrefix="1" applyNumberFormat="1"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0" xfId="0" applyFont="1" applyFill="1" applyAlignment="1">
      <alignment horizontal="center" vertical="center" wrapText="1"/>
    </xf>
    <xf numFmtId="0" fontId="6" fillId="0" borderId="0" xfId="0" applyFont="1" applyAlignment="1">
      <alignment horizontal="center" vertical="center" wrapText="1"/>
    </xf>
    <xf numFmtId="0" fontId="11" fillId="2" borderId="1" xfId="0" applyFont="1" applyFill="1" applyBorder="1" applyAlignment="1">
      <alignment horizontal="left" vertical="center" wrapText="1"/>
    </xf>
    <xf numFmtId="14"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cellXfs>
  <cellStyles count="6">
    <cellStyle name="Comma 2" xfId="3" xr:uid="{00000000-0005-0000-0000-000000000000}"/>
    <cellStyle name="Comma 3" xfId="4" xr:uid="{00000000-0005-0000-0000-000001000000}"/>
    <cellStyle name="Comma 4" xfId="2" xr:uid="{00000000-0005-0000-0000-000002000000}"/>
    <cellStyle name="Normal" xfId="0" builtinId="0"/>
    <cellStyle name="Normal 2" xfId="5" xr:uid="{00000000-0005-0000-0000-000004000000}"/>
    <cellStyle name="Normal 3" xfId="1"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7"/>
  <sheetViews>
    <sheetView tabSelected="1" zoomScale="70" zoomScaleNormal="70" zoomScaleSheetLayoutView="70" workbookViewId="0">
      <pane ySplit="4" topLeftCell="A5" activePane="bottomLeft" state="frozen"/>
      <selection pane="bottomLeft" activeCell="B3" sqref="B3:I3"/>
    </sheetView>
  </sheetViews>
  <sheetFormatPr defaultColWidth="9.33203125" defaultRowHeight="16.5" x14ac:dyDescent="0.2"/>
  <cols>
    <col min="1" max="1" width="8.1640625" style="28" customWidth="1"/>
    <col min="2" max="2" width="44.83203125" style="28" customWidth="1"/>
    <col min="3" max="3" width="47.5" style="28" customWidth="1"/>
    <col min="4" max="4" width="12.83203125" style="28" customWidth="1"/>
    <col min="5" max="5" width="9.33203125" style="28" customWidth="1"/>
    <col min="6" max="6" width="16.1640625" style="29" customWidth="1"/>
    <col min="7" max="7" width="15.6640625" style="28" customWidth="1"/>
    <col min="8" max="8" width="39.83203125" style="28" customWidth="1"/>
    <col min="9" max="9" width="19.83203125" style="30" customWidth="1"/>
    <col min="10" max="10" width="19" style="4" bestFit="1" customWidth="1"/>
    <col min="11" max="11" width="11.1640625" style="4" bestFit="1" customWidth="1"/>
    <col min="12" max="16384" width="9.33203125" style="4"/>
  </cols>
  <sheetData>
    <row r="1" spans="1:9" ht="27.6" customHeight="1" x14ac:dyDescent="0.2">
      <c r="A1" s="42" t="s">
        <v>26</v>
      </c>
      <c r="B1" s="42"/>
      <c r="C1" s="42"/>
      <c r="D1" s="42"/>
      <c r="E1" s="42"/>
      <c r="F1" s="42"/>
      <c r="G1" s="42"/>
      <c r="H1" s="42"/>
      <c r="I1" s="42"/>
    </row>
    <row r="2" spans="1:9" ht="16.149999999999999" customHeight="1" x14ac:dyDescent="0.2">
      <c r="A2" s="42" t="s">
        <v>23</v>
      </c>
      <c r="B2" s="42"/>
      <c r="C2" s="42"/>
      <c r="D2" s="42"/>
      <c r="E2" s="42"/>
      <c r="F2" s="42"/>
      <c r="G2" s="42"/>
      <c r="H2" s="42"/>
      <c r="I2" s="42"/>
    </row>
    <row r="3" spans="1:9" ht="27.6" customHeight="1" x14ac:dyDescent="0.2">
      <c r="A3" s="5"/>
      <c r="B3" s="41" t="s">
        <v>57</v>
      </c>
      <c r="C3" s="41"/>
      <c r="D3" s="41"/>
      <c r="E3" s="41"/>
      <c r="F3" s="41"/>
      <c r="G3" s="41"/>
      <c r="H3" s="41"/>
      <c r="I3" s="41"/>
    </row>
    <row r="4" spans="1:9" ht="52.5" x14ac:dyDescent="0.2">
      <c r="A4" s="6" t="s">
        <v>4</v>
      </c>
      <c r="B4" s="6" t="s">
        <v>55</v>
      </c>
      <c r="C4" s="6" t="s">
        <v>0</v>
      </c>
      <c r="D4" s="6" t="s">
        <v>56</v>
      </c>
      <c r="E4" s="6" t="s">
        <v>1</v>
      </c>
      <c r="F4" s="6" t="s">
        <v>22</v>
      </c>
      <c r="G4" s="6" t="s">
        <v>2</v>
      </c>
      <c r="H4" s="6" t="s">
        <v>28</v>
      </c>
      <c r="I4" s="26" t="s">
        <v>27</v>
      </c>
    </row>
    <row r="5" spans="1:9" s="3" customFormat="1" ht="14.45" customHeight="1" x14ac:dyDescent="0.2">
      <c r="A5" s="1">
        <v>1</v>
      </c>
      <c r="B5" s="1">
        <v>2</v>
      </c>
      <c r="C5" s="1">
        <f t="shared" ref="C5:I5" si="0">B5+1</f>
        <v>3</v>
      </c>
      <c r="D5" s="1">
        <f t="shared" si="0"/>
        <v>4</v>
      </c>
      <c r="E5" s="1">
        <f t="shared" si="0"/>
        <v>5</v>
      </c>
      <c r="F5" s="1">
        <f t="shared" si="0"/>
        <v>6</v>
      </c>
      <c r="G5" s="1">
        <f t="shared" si="0"/>
        <v>7</v>
      </c>
      <c r="H5" s="1">
        <f t="shared" si="0"/>
        <v>8</v>
      </c>
      <c r="I5" s="1">
        <f t="shared" si="0"/>
        <v>9</v>
      </c>
    </row>
    <row r="6" spans="1:9" s="17" customFormat="1" x14ac:dyDescent="0.2">
      <c r="A6" s="32" t="s">
        <v>6</v>
      </c>
      <c r="B6" s="7" t="s">
        <v>20</v>
      </c>
      <c r="C6" s="7"/>
      <c r="D6" s="7"/>
      <c r="E6" s="15">
        <f>COUNTA(E7:E20)</f>
        <v>14</v>
      </c>
      <c r="F6" s="8">
        <f>SUM(F7:F20)</f>
        <v>7370.6</v>
      </c>
      <c r="G6" s="16"/>
      <c r="H6" s="15">
        <f>COUNTA(H7:H20)</f>
        <v>9</v>
      </c>
      <c r="I6" s="16"/>
    </row>
    <row r="7" spans="1:9" s="17" customFormat="1" x14ac:dyDescent="0.2">
      <c r="A7" s="40">
        <v>1</v>
      </c>
      <c r="B7" s="45" t="s">
        <v>25</v>
      </c>
      <c r="C7" s="39" t="s">
        <v>16</v>
      </c>
      <c r="D7" s="2">
        <v>5</v>
      </c>
      <c r="E7" s="18">
        <v>20</v>
      </c>
      <c r="F7" s="11">
        <v>607.70000000000005</v>
      </c>
      <c r="G7" s="19" t="s">
        <v>8</v>
      </c>
      <c r="H7" s="16"/>
      <c r="I7" s="16"/>
    </row>
    <row r="8" spans="1:9" x14ac:dyDescent="0.2">
      <c r="A8" s="40"/>
      <c r="B8" s="45"/>
      <c r="C8" s="39"/>
      <c r="D8" s="2">
        <v>5</v>
      </c>
      <c r="E8" s="18">
        <v>24</v>
      </c>
      <c r="F8" s="11">
        <v>180.2</v>
      </c>
      <c r="G8" s="19" t="s">
        <v>8</v>
      </c>
      <c r="H8" s="44" t="s">
        <v>29</v>
      </c>
      <c r="I8" s="46"/>
    </row>
    <row r="9" spans="1:9" x14ac:dyDescent="0.2">
      <c r="A9" s="40"/>
      <c r="B9" s="45"/>
      <c r="C9" s="39"/>
      <c r="D9" s="2">
        <v>5</v>
      </c>
      <c r="E9" s="2">
        <v>23</v>
      </c>
      <c r="F9" s="11">
        <v>186</v>
      </c>
      <c r="G9" s="19" t="s">
        <v>8</v>
      </c>
      <c r="H9" s="44"/>
      <c r="I9" s="46"/>
    </row>
    <row r="10" spans="1:9" x14ac:dyDescent="0.2">
      <c r="A10" s="40"/>
      <c r="B10" s="45"/>
      <c r="C10" s="39"/>
      <c r="D10" s="2">
        <v>5</v>
      </c>
      <c r="E10" s="2">
        <v>16</v>
      </c>
      <c r="F10" s="11">
        <v>85.1</v>
      </c>
      <c r="G10" s="19" t="s">
        <v>8</v>
      </c>
      <c r="H10" s="44"/>
      <c r="I10" s="46"/>
    </row>
    <row r="11" spans="1:9" x14ac:dyDescent="0.2">
      <c r="A11" s="40"/>
      <c r="B11" s="45"/>
      <c r="C11" s="39"/>
      <c r="D11" s="2">
        <v>5</v>
      </c>
      <c r="E11" s="2">
        <v>18</v>
      </c>
      <c r="F11" s="11">
        <v>119</v>
      </c>
      <c r="G11" s="19" t="s">
        <v>8</v>
      </c>
      <c r="H11" s="44"/>
      <c r="I11" s="46"/>
    </row>
    <row r="12" spans="1:9" x14ac:dyDescent="0.2">
      <c r="A12" s="40"/>
      <c r="B12" s="45"/>
      <c r="C12" s="39"/>
      <c r="D12" s="2">
        <v>5</v>
      </c>
      <c r="E12" s="2">
        <v>19</v>
      </c>
      <c r="F12" s="11">
        <v>156.9</v>
      </c>
      <c r="G12" s="19" t="s">
        <v>8</v>
      </c>
      <c r="H12" s="44"/>
      <c r="I12" s="46"/>
    </row>
    <row r="13" spans="1:9" ht="33" x14ac:dyDescent="0.2">
      <c r="A13" s="13">
        <f>A7+1</f>
        <v>2</v>
      </c>
      <c r="B13" s="20" t="s">
        <v>32</v>
      </c>
      <c r="C13" s="39" t="s">
        <v>16</v>
      </c>
      <c r="D13" s="2">
        <v>2</v>
      </c>
      <c r="E13" s="2">
        <v>120</v>
      </c>
      <c r="F13" s="11">
        <v>250</v>
      </c>
      <c r="G13" s="2" t="s">
        <v>5</v>
      </c>
      <c r="H13" s="2" t="s">
        <v>30</v>
      </c>
      <c r="I13" s="37"/>
    </row>
    <row r="14" spans="1:9" ht="33" x14ac:dyDescent="0.2">
      <c r="A14" s="13">
        <f>A13+1</f>
        <v>3</v>
      </c>
      <c r="B14" s="20" t="s">
        <v>32</v>
      </c>
      <c r="C14" s="39"/>
      <c r="D14" s="2">
        <v>2</v>
      </c>
      <c r="E14" s="2">
        <v>119</v>
      </c>
      <c r="F14" s="11">
        <v>454</v>
      </c>
      <c r="G14" s="2" t="s">
        <v>5</v>
      </c>
      <c r="H14" s="2" t="s">
        <v>31</v>
      </c>
      <c r="I14" s="9"/>
    </row>
    <row r="15" spans="1:9" ht="33" x14ac:dyDescent="0.2">
      <c r="A15" s="13">
        <f>A14+1</f>
        <v>4</v>
      </c>
      <c r="B15" s="20" t="s">
        <v>9</v>
      </c>
      <c r="C15" s="39"/>
      <c r="D15" s="2">
        <v>2</v>
      </c>
      <c r="E15" s="2">
        <v>118</v>
      </c>
      <c r="F15" s="11">
        <v>1052</v>
      </c>
      <c r="G15" s="2" t="s">
        <v>5</v>
      </c>
      <c r="H15" s="2" t="s">
        <v>33</v>
      </c>
      <c r="I15" s="9"/>
    </row>
    <row r="16" spans="1:9" ht="33" x14ac:dyDescent="0.2">
      <c r="A16" s="13">
        <v>5</v>
      </c>
      <c r="B16" s="20" t="s">
        <v>10</v>
      </c>
      <c r="C16" s="2" t="s">
        <v>16</v>
      </c>
      <c r="D16" s="2">
        <v>2</v>
      </c>
      <c r="E16" s="2">
        <v>122</v>
      </c>
      <c r="F16" s="11">
        <v>672</v>
      </c>
      <c r="G16" s="2" t="s">
        <v>5</v>
      </c>
      <c r="H16" s="2" t="s">
        <v>34</v>
      </c>
      <c r="I16" s="9"/>
    </row>
    <row r="17" spans="1:12" ht="214.5" x14ac:dyDescent="0.2">
      <c r="A17" s="13">
        <v>6</v>
      </c>
      <c r="B17" s="14" t="s">
        <v>13</v>
      </c>
      <c r="C17" s="2" t="s">
        <v>16</v>
      </c>
      <c r="D17" s="2">
        <v>3</v>
      </c>
      <c r="E17" s="2">
        <v>76</v>
      </c>
      <c r="F17" s="11">
        <v>783.5</v>
      </c>
      <c r="G17" s="2" t="s">
        <v>5</v>
      </c>
      <c r="H17" s="2" t="s">
        <v>35</v>
      </c>
      <c r="I17" s="9"/>
    </row>
    <row r="18" spans="1:12" ht="214.5" x14ac:dyDescent="0.2">
      <c r="A18" s="13">
        <f t="shared" ref="A18:A20" si="1">A17+1</f>
        <v>7</v>
      </c>
      <c r="B18" s="14" t="s">
        <v>18</v>
      </c>
      <c r="C18" s="2" t="s">
        <v>16</v>
      </c>
      <c r="D18" s="2">
        <v>2</v>
      </c>
      <c r="E18" s="2">
        <v>140</v>
      </c>
      <c r="F18" s="11">
        <v>816.1</v>
      </c>
      <c r="G18" s="2" t="s">
        <v>5</v>
      </c>
      <c r="H18" s="2" t="s">
        <v>36</v>
      </c>
      <c r="I18" s="10"/>
    </row>
    <row r="19" spans="1:12" ht="33" x14ac:dyDescent="0.2">
      <c r="A19" s="13">
        <f t="shared" si="1"/>
        <v>8</v>
      </c>
      <c r="B19" s="14" t="s">
        <v>14</v>
      </c>
      <c r="C19" s="2" t="s">
        <v>16</v>
      </c>
      <c r="D19" s="2">
        <v>5</v>
      </c>
      <c r="E19" s="2">
        <v>25</v>
      </c>
      <c r="F19" s="12">
        <v>648.1</v>
      </c>
      <c r="G19" s="21" t="s">
        <v>5</v>
      </c>
      <c r="H19" s="2" t="s">
        <v>37</v>
      </c>
      <c r="I19" s="9"/>
    </row>
    <row r="20" spans="1:12" ht="33" x14ac:dyDescent="0.2">
      <c r="A20" s="13">
        <f t="shared" si="1"/>
        <v>9</v>
      </c>
      <c r="B20" s="14" t="s">
        <v>11</v>
      </c>
      <c r="C20" s="2" t="s">
        <v>16</v>
      </c>
      <c r="D20" s="2">
        <v>4</v>
      </c>
      <c r="E20" s="2">
        <v>135</v>
      </c>
      <c r="F20" s="12">
        <v>1360</v>
      </c>
      <c r="G20" s="21" t="s">
        <v>5</v>
      </c>
      <c r="H20" s="2" t="s">
        <v>38</v>
      </c>
      <c r="I20" s="9"/>
    </row>
    <row r="21" spans="1:12" ht="9" customHeight="1" x14ac:dyDescent="0.2">
      <c r="A21" s="13"/>
      <c r="B21" s="14"/>
      <c r="C21" s="2"/>
      <c r="D21" s="2"/>
      <c r="E21" s="2"/>
      <c r="F21" s="12"/>
      <c r="G21" s="21"/>
      <c r="H21" s="2"/>
      <c r="I21" s="9"/>
    </row>
    <row r="22" spans="1:12" s="23" customFormat="1" x14ac:dyDescent="0.2">
      <c r="A22" s="32" t="s">
        <v>7</v>
      </c>
      <c r="B22" s="7" t="s">
        <v>21</v>
      </c>
      <c r="C22" s="7"/>
      <c r="D22" s="7"/>
      <c r="E22" s="6">
        <f>COUNTA(E23:E38)</f>
        <v>16</v>
      </c>
      <c r="F22" s="8">
        <f>SUM(F23:F38)</f>
        <v>5019.2999999999993</v>
      </c>
      <c r="G22" s="16"/>
      <c r="H22" s="6">
        <f>COUNTA(H23:H38)</f>
        <v>16</v>
      </c>
      <c r="I22" s="16"/>
    </row>
    <row r="23" spans="1:12" ht="33" x14ac:dyDescent="0.2">
      <c r="A23" s="38">
        <v>1</v>
      </c>
      <c r="B23" s="43" t="s">
        <v>15</v>
      </c>
      <c r="C23" s="39"/>
      <c r="D23" s="2">
        <v>2</v>
      </c>
      <c r="E23" s="2">
        <v>98</v>
      </c>
      <c r="F23" s="11">
        <v>35.700000000000003</v>
      </c>
      <c r="G23" s="2" t="s">
        <v>12</v>
      </c>
      <c r="H23" s="2" t="s">
        <v>39</v>
      </c>
      <c r="I23" s="34"/>
      <c r="J23" s="35"/>
      <c r="K23" s="36"/>
      <c r="L23" s="35"/>
    </row>
    <row r="24" spans="1:12" ht="33" x14ac:dyDescent="0.2">
      <c r="A24" s="38"/>
      <c r="B24" s="43"/>
      <c r="C24" s="39"/>
      <c r="D24" s="2">
        <v>5</v>
      </c>
      <c r="E24" s="2">
        <v>9</v>
      </c>
      <c r="F24" s="11">
        <v>1406.2</v>
      </c>
      <c r="G24" s="2" t="s">
        <v>12</v>
      </c>
      <c r="H24" s="2" t="s">
        <v>40</v>
      </c>
      <c r="I24" s="34"/>
      <c r="J24" s="35"/>
      <c r="K24" s="36"/>
      <c r="L24" s="35"/>
    </row>
    <row r="25" spans="1:12" ht="33" x14ac:dyDescent="0.2">
      <c r="A25" s="38"/>
      <c r="B25" s="43"/>
      <c r="C25" s="39"/>
      <c r="D25" s="2">
        <v>5</v>
      </c>
      <c r="E25" s="2">
        <v>11</v>
      </c>
      <c r="F25" s="11">
        <v>471.8</v>
      </c>
      <c r="G25" s="2" t="s">
        <v>12</v>
      </c>
      <c r="H25" s="2" t="s">
        <v>41</v>
      </c>
      <c r="I25" s="34"/>
      <c r="J25" s="35"/>
      <c r="K25" s="36"/>
      <c r="L25" s="35"/>
    </row>
    <row r="26" spans="1:12" ht="33" x14ac:dyDescent="0.2">
      <c r="A26" s="38"/>
      <c r="B26" s="43"/>
      <c r="C26" s="39"/>
      <c r="D26" s="2">
        <v>5</v>
      </c>
      <c r="E26" s="2">
        <v>12</v>
      </c>
      <c r="F26" s="11">
        <v>464.5</v>
      </c>
      <c r="G26" s="2" t="s">
        <v>12</v>
      </c>
      <c r="H26" s="2" t="s">
        <v>42</v>
      </c>
      <c r="I26" s="34"/>
    </row>
    <row r="27" spans="1:12" ht="33" x14ac:dyDescent="0.2">
      <c r="A27" s="38"/>
      <c r="B27" s="43"/>
      <c r="C27" s="39"/>
      <c r="D27" s="2">
        <v>5</v>
      </c>
      <c r="E27" s="2">
        <v>84</v>
      </c>
      <c r="F27" s="11">
        <v>53</v>
      </c>
      <c r="G27" s="2" t="s">
        <v>12</v>
      </c>
      <c r="H27" s="2" t="s">
        <v>43</v>
      </c>
      <c r="I27" s="34"/>
    </row>
    <row r="28" spans="1:12" ht="33" x14ac:dyDescent="0.2">
      <c r="A28" s="38"/>
      <c r="B28" s="43"/>
      <c r="C28" s="39"/>
      <c r="D28" s="2">
        <v>5</v>
      </c>
      <c r="E28" s="2">
        <v>108</v>
      </c>
      <c r="F28" s="11">
        <v>94.2</v>
      </c>
      <c r="G28" s="2" t="s">
        <v>12</v>
      </c>
      <c r="H28" s="2" t="s">
        <v>44</v>
      </c>
      <c r="I28" s="34"/>
    </row>
    <row r="29" spans="1:12" ht="33" x14ac:dyDescent="0.2">
      <c r="A29" s="38"/>
      <c r="B29" s="43"/>
      <c r="C29" s="39"/>
      <c r="D29" s="2">
        <v>3</v>
      </c>
      <c r="E29" s="2">
        <v>58</v>
      </c>
      <c r="F29" s="11">
        <v>101.1</v>
      </c>
      <c r="G29" s="2" t="s">
        <v>12</v>
      </c>
      <c r="H29" s="2" t="s">
        <v>45</v>
      </c>
      <c r="I29" s="33"/>
    </row>
    <row r="30" spans="1:12" ht="33" x14ac:dyDescent="0.2">
      <c r="A30" s="38"/>
      <c r="B30" s="43"/>
      <c r="C30" s="39"/>
      <c r="D30" s="2">
        <v>3</v>
      </c>
      <c r="E30" s="2">
        <v>59</v>
      </c>
      <c r="F30" s="11">
        <v>29.3</v>
      </c>
      <c r="G30" s="2" t="s">
        <v>12</v>
      </c>
      <c r="H30" s="2" t="s">
        <v>46</v>
      </c>
      <c r="I30" s="33"/>
    </row>
    <row r="31" spans="1:12" ht="33" x14ac:dyDescent="0.2">
      <c r="A31" s="38"/>
      <c r="B31" s="43"/>
      <c r="C31" s="39"/>
      <c r="D31" s="2">
        <v>3</v>
      </c>
      <c r="E31" s="2">
        <v>60</v>
      </c>
      <c r="F31" s="11">
        <v>82</v>
      </c>
      <c r="G31" s="2" t="s">
        <v>12</v>
      </c>
      <c r="H31" s="2" t="s">
        <v>47</v>
      </c>
      <c r="I31" s="33"/>
    </row>
    <row r="32" spans="1:12" ht="33" x14ac:dyDescent="0.2">
      <c r="A32" s="38"/>
      <c r="B32" s="43"/>
      <c r="C32" s="39"/>
      <c r="D32" s="2">
        <v>3</v>
      </c>
      <c r="E32" s="2">
        <v>83</v>
      </c>
      <c r="F32" s="11">
        <v>88.2</v>
      </c>
      <c r="G32" s="2" t="s">
        <v>12</v>
      </c>
      <c r="H32" s="2" t="s">
        <v>48</v>
      </c>
      <c r="I32" s="33"/>
    </row>
    <row r="33" spans="1:10" ht="33" x14ac:dyDescent="0.2">
      <c r="A33" s="38"/>
      <c r="B33" s="43"/>
      <c r="C33" s="39"/>
      <c r="D33" s="2">
        <v>3</v>
      </c>
      <c r="E33" s="2">
        <v>84</v>
      </c>
      <c r="F33" s="11">
        <v>36.9</v>
      </c>
      <c r="G33" s="2" t="s">
        <v>12</v>
      </c>
      <c r="H33" s="2" t="s">
        <v>49</v>
      </c>
      <c r="I33" s="33"/>
    </row>
    <row r="34" spans="1:10" ht="33" x14ac:dyDescent="0.2">
      <c r="A34" s="38"/>
      <c r="B34" s="43"/>
      <c r="C34" s="39"/>
      <c r="D34" s="2">
        <v>4</v>
      </c>
      <c r="E34" s="2">
        <v>257</v>
      </c>
      <c r="F34" s="11">
        <v>160</v>
      </c>
      <c r="G34" s="2" t="s">
        <v>12</v>
      </c>
      <c r="H34" s="2" t="s">
        <v>50</v>
      </c>
      <c r="I34" s="33"/>
    </row>
    <row r="35" spans="1:10" ht="33" x14ac:dyDescent="0.2">
      <c r="A35" s="38"/>
      <c r="B35" s="43"/>
      <c r="C35" s="39"/>
      <c r="D35" s="19">
        <v>7</v>
      </c>
      <c r="E35" s="19">
        <v>19</v>
      </c>
      <c r="F35" s="11">
        <v>996.7</v>
      </c>
      <c r="G35" s="2" t="s">
        <v>3</v>
      </c>
      <c r="H35" s="2" t="s">
        <v>51</v>
      </c>
      <c r="I35" s="10"/>
    </row>
    <row r="36" spans="1:10" ht="33" x14ac:dyDescent="0.2">
      <c r="A36" s="38"/>
      <c r="B36" s="43"/>
      <c r="C36" s="39"/>
      <c r="D36" s="19">
        <v>7</v>
      </c>
      <c r="E36" s="19">
        <v>35</v>
      </c>
      <c r="F36" s="11">
        <v>420.6</v>
      </c>
      <c r="G36" s="24" t="s">
        <v>12</v>
      </c>
      <c r="H36" s="2" t="s">
        <v>52</v>
      </c>
      <c r="I36" s="10"/>
    </row>
    <row r="37" spans="1:10" ht="33" x14ac:dyDescent="0.2">
      <c r="A37" s="38"/>
      <c r="B37" s="43"/>
      <c r="C37" s="39"/>
      <c r="D37" s="10">
        <v>5</v>
      </c>
      <c r="E37" s="10">
        <v>141</v>
      </c>
      <c r="F37" s="11">
        <v>306.89999999999998</v>
      </c>
      <c r="G37" s="24" t="s">
        <v>12</v>
      </c>
      <c r="H37" s="2" t="s">
        <v>53</v>
      </c>
      <c r="I37" s="10"/>
    </row>
    <row r="38" spans="1:10" ht="33" x14ac:dyDescent="0.2">
      <c r="A38" s="22">
        <v>2</v>
      </c>
      <c r="B38" s="14" t="s">
        <v>19</v>
      </c>
      <c r="C38" s="10"/>
      <c r="D38" s="10">
        <v>3</v>
      </c>
      <c r="E38" s="10">
        <v>79</v>
      </c>
      <c r="F38" s="11">
        <v>272.2</v>
      </c>
      <c r="G38" s="24" t="s">
        <v>17</v>
      </c>
      <c r="H38" s="2" t="s">
        <v>54</v>
      </c>
      <c r="I38" s="10"/>
      <c r="J38" s="25"/>
    </row>
    <row r="39" spans="1:10" s="17" customFormat="1" ht="19.5" customHeight="1" x14ac:dyDescent="0.2">
      <c r="A39" s="26" t="s">
        <v>24</v>
      </c>
      <c r="B39" s="31"/>
      <c r="C39" s="26"/>
      <c r="D39" s="26"/>
      <c r="E39" s="31">
        <f>E6+E22</f>
        <v>30</v>
      </c>
      <c r="F39" s="8">
        <f>F6+F22</f>
        <v>12389.9</v>
      </c>
      <c r="G39" s="26"/>
      <c r="H39" s="26">
        <f>H6+H22</f>
        <v>25</v>
      </c>
      <c r="I39" s="26"/>
      <c r="J39" s="27"/>
    </row>
    <row r="40" spans="1:10" ht="19.5" customHeight="1" x14ac:dyDescent="0.2">
      <c r="A40" s="4"/>
      <c r="B40" s="4"/>
      <c r="C40" s="4"/>
      <c r="D40" s="4"/>
      <c r="E40" s="4"/>
      <c r="F40" s="4"/>
      <c r="G40" s="4"/>
      <c r="H40" s="4"/>
      <c r="I40" s="4"/>
    </row>
    <row r="41" spans="1:10" x14ac:dyDescent="0.2">
      <c r="A41" s="4"/>
      <c r="B41" s="4"/>
      <c r="C41" s="4"/>
      <c r="D41" s="4"/>
      <c r="E41" s="4"/>
      <c r="F41" s="4"/>
      <c r="G41" s="4"/>
      <c r="H41" s="4"/>
      <c r="I41" s="4"/>
    </row>
    <row r="42" spans="1:10" x14ac:dyDescent="0.2">
      <c r="A42" s="4"/>
      <c r="B42" s="4"/>
      <c r="C42" s="4"/>
      <c r="D42" s="4"/>
      <c r="E42" s="4"/>
      <c r="F42" s="4"/>
      <c r="G42" s="4"/>
      <c r="H42" s="4"/>
      <c r="I42" s="4"/>
    </row>
    <row r="43" spans="1:10" x14ac:dyDescent="0.2">
      <c r="A43" s="4"/>
      <c r="B43" s="4"/>
      <c r="C43" s="4"/>
      <c r="D43" s="4"/>
      <c r="E43" s="4"/>
      <c r="F43" s="4"/>
      <c r="G43" s="4"/>
      <c r="H43" s="4"/>
      <c r="I43" s="4"/>
    </row>
    <row r="44" spans="1:10" x14ac:dyDescent="0.2">
      <c r="A44" s="4"/>
      <c r="B44" s="4"/>
      <c r="C44" s="4"/>
      <c r="D44" s="4"/>
      <c r="E44" s="4"/>
      <c r="F44" s="4"/>
      <c r="G44" s="4"/>
      <c r="H44" s="4"/>
      <c r="I44" s="4"/>
    </row>
    <row r="45" spans="1:10" x14ac:dyDescent="0.2">
      <c r="A45" s="4"/>
      <c r="B45" s="4"/>
      <c r="C45" s="4"/>
      <c r="D45" s="4"/>
      <c r="E45" s="4"/>
      <c r="F45" s="4"/>
      <c r="G45" s="4"/>
      <c r="H45" s="4"/>
      <c r="I45" s="4"/>
    </row>
    <row r="46" spans="1:10" x14ac:dyDescent="0.2">
      <c r="A46" s="4"/>
      <c r="B46" s="4"/>
      <c r="C46" s="4"/>
      <c r="D46" s="4"/>
      <c r="E46" s="4"/>
      <c r="F46" s="4"/>
      <c r="G46" s="4"/>
      <c r="H46" s="4"/>
      <c r="I46" s="4"/>
    </row>
    <row r="47" spans="1:10" x14ac:dyDescent="0.2">
      <c r="A47" s="4"/>
      <c r="B47" s="4"/>
      <c r="C47" s="4"/>
      <c r="D47" s="4"/>
      <c r="E47" s="4"/>
      <c r="F47" s="4"/>
      <c r="G47" s="4"/>
      <c r="H47" s="4"/>
      <c r="I47" s="4"/>
    </row>
    <row r="48" spans="1:10" x14ac:dyDescent="0.2">
      <c r="A48" s="4"/>
      <c r="B48" s="4"/>
      <c r="C48" s="4"/>
      <c r="D48" s="4"/>
      <c r="E48" s="4"/>
      <c r="F48" s="4"/>
      <c r="G48" s="4"/>
      <c r="H48" s="4"/>
      <c r="I48" s="4"/>
    </row>
    <row r="49" s="4" customFormat="1" x14ac:dyDescent="0.2"/>
    <row r="50" s="4" customFormat="1" x14ac:dyDescent="0.2"/>
    <row r="51" s="4" customFormat="1" x14ac:dyDescent="0.2"/>
    <row r="52" s="4" customFormat="1" x14ac:dyDescent="0.2"/>
    <row r="53" s="4" customFormat="1" x14ac:dyDescent="0.2"/>
    <row r="54" s="4" customFormat="1" x14ac:dyDescent="0.2"/>
    <row r="55" s="4" customFormat="1" x14ac:dyDescent="0.2"/>
    <row r="56" s="4" customFormat="1" x14ac:dyDescent="0.2"/>
    <row r="57" s="4" customFormat="1" x14ac:dyDescent="0.2"/>
  </sheetData>
  <autoFilter ref="G1:G39" xr:uid="{00000000-0001-0000-0100-000000000000}"/>
  <mergeCells count="12">
    <mergeCell ref="A23:A37"/>
    <mergeCell ref="C13:C15"/>
    <mergeCell ref="A7:A12"/>
    <mergeCell ref="B3:I3"/>
    <mergeCell ref="A1:I1"/>
    <mergeCell ref="A2:I2"/>
    <mergeCell ref="B23:B37"/>
    <mergeCell ref="C23:C37"/>
    <mergeCell ref="H8:H12"/>
    <mergeCell ref="C7:C12"/>
    <mergeCell ref="B7:B12"/>
    <mergeCell ref="I8:I12"/>
  </mergeCells>
  <phoneticPr fontId="14" type="noConversion"/>
  <printOptions horizontalCentered="1"/>
  <pageMargins left="0.2" right="0.2" top="0.3" bottom="0.2" header="0.1" footer="0.1"/>
  <pageSetup paperSize="9" scale="70" orientation="landscape" r:id="rId1"/>
  <headerFooter>
    <oddFooter>&amp;RTrang &amp;P/&amp;N</oddFooter>
  </headerFooter>
  <rowBreaks count="1" manualBreakCount="1">
    <brk id="40"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1</vt:lpstr>
      <vt:lpstr>'Table 1'!Print_Area</vt:lpstr>
      <vt:lpstr>'Table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2026-05-05T07:42:22Z</cp:lastPrinted>
  <dcterms:created xsi:type="dcterms:W3CDTF">2024-01-11T08:58:18Z</dcterms:created>
  <dcterms:modified xsi:type="dcterms:W3CDTF">2026-05-06T01:11:56Z</dcterms:modified>
</cp:coreProperties>
</file>